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<sst xmlns="http://schemas.openxmlformats.org/spreadsheetml/2006/main" count="247" uniqueCount="77">
  <si>
    <t>ИНФОРМАЦИЯ О НАЧИСЛЕННЫХ, СОБРАННЫХ И ИЗРАСХОДОВАННЫХ СРЕДСТВАХ  на 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</si>
  <si>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</si>
  <si>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</si>
  <si>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</si>
  <si>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</si>
  <si>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</si>
  <si>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</si>
  <si>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</si>
  <si>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</si>
  <si>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 31.12.2018 г</t>
  </si>
  <si>
    <t>Дата заключения договора</t>
  </si>
  <si>
    <t>Улица</t>
  </si>
  <si>
    <t>Дом</t>
  </si>
  <si>
    <t>Кузнечная</t>
  </si>
  <si>
    <t>01.02.2014 г.</t>
  </si>
  <si>
    <t>ИТОГО ПО ДОМУ</t>
  </si>
  <si>
    <t>Январь 2018г.</t>
  </si>
  <si>
    <t>Вид работ</t>
  </si>
  <si>
    <t>Место проведения работ</t>
  </si>
  <si>
    <t>Ремонт электроосвещения в подъезде  (смена лампы) в   жилом доме</t>
  </si>
  <si>
    <t>Кузнечная 142</t>
  </si>
  <si>
    <t>1-й подъезд (2,3-й этаж)</t>
  </si>
  <si>
    <t xml:space="preserve">Февраль 2018 г. </t>
  </si>
  <si>
    <t>смена трубопровода ГВС</t>
  </si>
  <si>
    <t>Кузнечная, 142</t>
  </si>
  <si>
    <t>кв.27-30</t>
  </si>
  <si>
    <t>кв. 4</t>
  </si>
  <si>
    <t>Апрель 2018 г</t>
  </si>
  <si>
    <t>ремонт ливневой канализации</t>
  </si>
  <si>
    <t>КУзнечная 142</t>
  </si>
  <si>
    <t>подвал</t>
  </si>
  <si>
    <t>май 2018г.</t>
  </si>
  <si>
    <t>Ремонт электроосвещения (смена лампы) жилого дома</t>
  </si>
  <si>
    <t>МОП</t>
  </si>
  <si>
    <t>июнь 2018г.</t>
  </si>
  <si>
    <t xml:space="preserve">Установка адресной таблички </t>
  </si>
  <si>
    <t>Июль 2018г</t>
  </si>
  <si>
    <t>Август 2018г</t>
  </si>
  <si>
    <t>смена трубопровода ф 89 мм</t>
  </si>
  <si>
    <t>Сентябрь 2018г</t>
  </si>
  <si>
    <t>Ремонт оборудования в МОП (смена автоматов 25А)</t>
  </si>
  <si>
    <t>Ремонт освещения в МОП (смена ламп с/д)</t>
  </si>
  <si>
    <t>6-й подъезд 4-й этаж</t>
  </si>
  <si>
    <t>октябрь 2018г.</t>
  </si>
  <si>
    <t>ремонт козырьков над подъездами (материал жителя)</t>
  </si>
  <si>
    <t>1,2,3,4,5,6-й подъезд</t>
  </si>
  <si>
    <t xml:space="preserve">промывка системы ЦО </t>
  </si>
  <si>
    <t>ремонт освещения в МОП (смена ламп с/д)</t>
  </si>
  <si>
    <t>работы по проверке ИПУ (установка пломб антимагнитных)</t>
  </si>
  <si>
    <t xml:space="preserve">проверка тех.состояния вент.каналов и дымовых каналов </t>
  </si>
  <si>
    <t>кв.1,5,6,7,9,10,11,12,13,14,15,16,18,19,20,23,25,26,28,29,30,31,33,34,36,40,45,46,47,48,50,51,55,57,58,59,60,61,62,64,65,66,67,68,70,71,73,78</t>
  </si>
  <si>
    <t>тех.осмотр видеоаппаратурой ,очистка вент.каналов</t>
  </si>
  <si>
    <t>кв.46</t>
  </si>
  <si>
    <t xml:space="preserve">установка зольника на вент.каналах </t>
  </si>
  <si>
    <t>кв.6</t>
  </si>
  <si>
    <t>кв.66</t>
  </si>
  <si>
    <t>кв.67</t>
  </si>
  <si>
    <t>ноябрь 2018г.</t>
  </si>
  <si>
    <t xml:space="preserve">ремонт освещения в МОП (смена лампы) </t>
  </si>
  <si>
    <t xml:space="preserve">4-й подъезд </t>
  </si>
  <si>
    <t>Декабрь 2018 г</t>
  </si>
  <si>
    <t>устройство мусорных контейнеров (мет. 3 шт по 0,75 м3) на территории жилого дома</t>
  </si>
  <si>
    <t>Январь 2018 г.</t>
  </si>
  <si>
    <t>Т/о УУТЭ ЦО и ГВС</t>
  </si>
  <si>
    <t xml:space="preserve">Т/о общедомовых приборов учета электроэнергии </t>
  </si>
  <si>
    <t>Февраль 2018 г</t>
  </si>
  <si>
    <t>обход и осмотр инженерных коммуникаций</t>
  </si>
  <si>
    <t>Март 2018 г</t>
  </si>
  <si>
    <t>очистка внутреннего ливнестока от мусора</t>
  </si>
  <si>
    <t>слив воды из системы</t>
  </si>
  <si>
    <t>Май 2018г</t>
  </si>
  <si>
    <t>Июнь 2018г</t>
  </si>
  <si>
    <t>Смена трубопровода ф 25 мм</t>
  </si>
  <si>
    <t xml:space="preserve">установка почтовых ящиков </t>
  </si>
  <si>
    <t xml:space="preserve">ликвидация воздушных пробок в стояках </t>
  </si>
  <si>
    <t>кв.56,58,60,62,64,67,70,73,76,79</t>
  </si>
  <si>
    <t>декабрь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</si>
</sst>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215">
          <cell r="E2215">
            <v>35727.73</v>
          </cell>
          <cell r="F2215">
            <v>-209130.39</v>
          </cell>
          <cell r="G2215">
            <v>301098</v>
          </cell>
          <cell r="H2215">
            <v>288146.64</v>
          </cell>
          <cell r="I2215">
            <v>276959.75999999995</v>
          </cell>
          <cell r="J2215">
            <v>-197943.50999999995</v>
          </cell>
          <cell r="K2215">
            <v>48679.08999999997</v>
          </cell>
        </row>
        <row r="2216">
          <cell r="E2216">
            <v>0</v>
          </cell>
          <cell r="F2216">
            <v>-20569.75</v>
          </cell>
          <cell r="G2216">
            <v>0</v>
          </cell>
          <cell r="H2216">
            <v>0</v>
          </cell>
          <cell r="I2216">
            <v>0</v>
          </cell>
          <cell r="J2216">
            <v>-20569.75</v>
          </cell>
          <cell r="K2216">
            <v>0</v>
          </cell>
        </row>
        <row r="2217"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</row>
        <row r="2218"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</row>
        <row r="2219">
          <cell r="E2219">
            <v>0</v>
          </cell>
          <cell r="F2219">
            <v>41594.58</v>
          </cell>
          <cell r="G2219">
            <v>0</v>
          </cell>
          <cell r="H2219">
            <v>0</v>
          </cell>
          <cell r="I2219">
            <v>0</v>
          </cell>
          <cell r="J2219">
            <v>41594.58</v>
          </cell>
          <cell r="K2219">
            <v>0</v>
          </cell>
        </row>
        <row r="2220"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  <cell r="J2220">
            <v>0</v>
          </cell>
          <cell r="K2220">
            <v>0</v>
          </cell>
        </row>
        <row r="2222">
          <cell r="E2222">
            <v>14348.62</v>
          </cell>
          <cell r="F2222">
            <v>-58744.71</v>
          </cell>
          <cell r="G2222">
            <v>95147.15000000001</v>
          </cell>
          <cell r="H2222">
            <v>91564.08</v>
          </cell>
          <cell r="I2222">
            <v>14310.42</v>
          </cell>
          <cell r="J2222">
            <v>18508.950000000004</v>
          </cell>
          <cell r="K2222">
            <v>17931.690000000002</v>
          </cell>
        </row>
        <row r="2223">
          <cell r="E2223">
            <v>11299.49</v>
          </cell>
          <cell r="F2223">
            <v>-11299.49</v>
          </cell>
          <cell r="G2223">
            <v>90329.44</v>
          </cell>
          <cell r="H2223">
            <v>86928.38999999998</v>
          </cell>
          <cell r="I2223">
            <v>18065.89</v>
          </cell>
          <cell r="J2223">
            <v>57563.00999999998</v>
          </cell>
          <cell r="K2223">
            <v>14700.540000000023</v>
          </cell>
        </row>
        <row r="2224">
          <cell r="E2224">
            <v>2349.71</v>
          </cell>
          <cell r="F2224">
            <v>40984.36</v>
          </cell>
          <cell r="G2224">
            <v>30110.01</v>
          </cell>
          <cell r="H2224">
            <v>28976.120000000003</v>
          </cell>
          <cell r="I2224">
            <v>0</v>
          </cell>
          <cell r="J2224">
            <v>69960.48000000001</v>
          </cell>
          <cell r="K2224">
            <v>3483.599999999995</v>
          </cell>
        </row>
        <row r="2225">
          <cell r="E2225">
            <v>161.35</v>
          </cell>
          <cell r="F2225">
            <v>-27296.91</v>
          </cell>
          <cell r="G2225">
            <v>2509.18</v>
          </cell>
          <cell r="H2225">
            <v>2414.68</v>
          </cell>
          <cell r="I2225">
            <v>22256.64</v>
          </cell>
          <cell r="J2225">
            <v>-47138.869999999995</v>
          </cell>
          <cell r="K2225">
            <v>255.8499999999999</v>
          </cell>
        </row>
        <row r="2226">
          <cell r="E2226">
            <v>780.13</v>
          </cell>
          <cell r="F2226">
            <v>-23806.55</v>
          </cell>
          <cell r="G2226">
            <v>5319.45</v>
          </cell>
          <cell r="H2226">
            <v>5119.11</v>
          </cell>
          <cell r="I2226">
            <v>0</v>
          </cell>
          <cell r="J2226">
            <v>-18687.44</v>
          </cell>
          <cell r="K2226">
            <v>980.4700000000003</v>
          </cell>
        </row>
        <row r="2227">
          <cell r="E2227">
            <v>22.18</v>
          </cell>
          <cell r="F2227">
            <v>566.35</v>
          </cell>
          <cell r="G2227">
            <v>150.55</v>
          </cell>
          <cell r="H2227">
            <v>144.88</v>
          </cell>
          <cell r="I2227">
            <v>0</v>
          </cell>
          <cell r="J2227">
            <v>711.23</v>
          </cell>
          <cell r="K2227">
            <v>27.850000000000023</v>
          </cell>
        </row>
        <row r="2228">
          <cell r="E2228">
            <v>5749.11</v>
          </cell>
          <cell r="F2228">
            <v>-5749.11</v>
          </cell>
          <cell r="G2228">
            <v>47673.88</v>
          </cell>
          <cell r="H2228">
            <v>45878.86</v>
          </cell>
          <cell r="I2228">
            <v>9534.779999999999</v>
          </cell>
          <cell r="J2228">
            <v>30594.97</v>
          </cell>
          <cell r="K2228">
            <v>7544.129999999997</v>
          </cell>
        </row>
        <row r="2229">
          <cell r="E2229">
            <v>2723.54</v>
          </cell>
          <cell r="F2229">
            <v>-63989.8</v>
          </cell>
          <cell r="G2229">
            <v>18567.75</v>
          </cell>
          <cell r="H2229">
            <v>17868.61</v>
          </cell>
          <cell r="I2229">
            <v>36118.16192</v>
          </cell>
          <cell r="J2229">
            <v>-82239.35192</v>
          </cell>
          <cell r="K2229">
            <v>3422.6800000000003</v>
          </cell>
        </row>
        <row r="2230">
          <cell r="E2230">
            <v>699.33</v>
          </cell>
          <cell r="F2230">
            <v>-55030.66</v>
          </cell>
          <cell r="G2230">
            <v>4767.42</v>
          </cell>
          <cell r="H2230">
            <v>4587.889999999999</v>
          </cell>
          <cell r="I2230">
            <v>0</v>
          </cell>
          <cell r="J2230">
            <v>-50442.770000000004</v>
          </cell>
          <cell r="K2230">
            <v>878.8600000000006</v>
          </cell>
        </row>
        <row r="2232">
          <cell r="E2232">
            <v>8379.09</v>
          </cell>
          <cell r="F2232">
            <v>-8379.09</v>
          </cell>
          <cell r="G2232">
            <v>73701.3</v>
          </cell>
          <cell r="H2232">
            <v>70945.63</v>
          </cell>
          <cell r="I2232">
            <v>73701.3</v>
          </cell>
          <cell r="J2232">
            <v>-11134.759999999995</v>
          </cell>
          <cell r="K2232">
            <v>11134.759999999995</v>
          </cell>
        </row>
        <row r="2233">
          <cell r="E2233">
            <v>12531.54</v>
          </cell>
          <cell r="F2233">
            <v>-12531.29</v>
          </cell>
          <cell r="G2233">
            <v>0</v>
          </cell>
          <cell r="H2233">
            <v>0</v>
          </cell>
          <cell r="I2233">
            <v>0</v>
          </cell>
          <cell r="J2233">
            <v>-12531.29</v>
          </cell>
          <cell r="K2233">
            <v>12531.54</v>
          </cell>
        </row>
        <row r="2234">
          <cell r="E2234">
            <v>1355.79</v>
          </cell>
          <cell r="F2234">
            <v>-1355.79</v>
          </cell>
          <cell r="G2234">
            <v>15165.4</v>
          </cell>
          <cell r="H2234">
            <v>14560.779999999999</v>
          </cell>
          <cell r="I2234">
            <v>15165.4</v>
          </cell>
          <cell r="J2234">
            <v>-1960.4100000000017</v>
          </cell>
          <cell r="K2234">
            <v>1960.4099999999999</v>
          </cell>
        </row>
        <row r="2235">
          <cell r="E2235">
            <v>1346.62</v>
          </cell>
          <cell r="F2235">
            <v>3541.34</v>
          </cell>
          <cell r="G2235">
            <v>8778</v>
          </cell>
          <cell r="H2235">
            <v>6984.9400000000005</v>
          </cell>
          <cell r="I2235">
            <v>8778</v>
          </cell>
          <cell r="J2235">
            <v>1748.2800000000007</v>
          </cell>
          <cell r="K2235">
            <v>3139.6799999999985</v>
          </cell>
        </row>
        <row r="2236">
          <cell r="E2236">
            <v>-97.67</v>
          </cell>
          <cell r="F2236">
            <v>97.67</v>
          </cell>
          <cell r="G2236">
            <v>5018.3</v>
          </cell>
          <cell r="H2236">
            <v>4865.84</v>
          </cell>
          <cell r="I2236">
            <v>5018.3</v>
          </cell>
          <cell r="J2236">
            <v>-54.789999999999964</v>
          </cell>
          <cell r="K2236">
            <v>54.789999999999964</v>
          </cell>
        </row>
        <row r="2237">
          <cell r="E2237">
            <v>12677.29</v>
          </cell>
          <cell r="F2237">
            <v>-12677.29</v>
          </cell>
          <cell r="G2237">
            <v>124722.68</v>
          </cell>
          <cell r="H2237">
            <v>116298.15</v>
          </cell>
          <cell r="I2237">
            <v>124722.68</v>
          </cell>
          <cell r="J2237">
            <v>-21101.820000000007</v>
          </cell>
          <cell r="K2237">
            <v>21101.820000000007</v>
          </cell>
        </row>
        <row r="2238">
          <cell r="E2238">
            <v>19055.27</v>
          </cell>
          <cell r="F2238">
            <v>-19055.27</v>
          </cell>
          <cell r="G2238">
            <v>150549</v>
          </cell>
          <cell r="H2238">
            <v>145039.46999999997</v>
          </cell>
          <cell r="I2238">
            <v>150549</v>
          </cell>
          <cell r="J2238">
            <v>-24564.800000000032</v>
          </cell>
          <cell r="K2238">
            <v>24564.800000000017</v>
          </cell>
        </row>
        <row r="2239">
          <cell r="E2239">
            <v>15215.07</v>
          </cell>
          <cell r="F2239">
            <v>-15215.07</v>
          </cell>
          <cell r="G2239">
            <v>100366</v>
          </cell>
          <cell r="H2239">
            <v>97534.56</v>
          </cell>
          <cell r="I2239">
            <v>100366</v>
          </cell>
          <cell r="J2239">
            <v>-18046.51000000001</v>
          </cell>
          <cell r="K2239">
            <v>18046.51000000001</v>
          </cell>
        </row>
        <row r="2240">
          <cell r="E2240">
            <v>2815.96</v>
          </cell>
          <cell r="F2240">
            <v>-2815.96</v>
          </cell>
          <cell r="G2240">
            <v>37641.85</v>
          </cell>
          <cell r="H2240">
            <v>34440.25</v>
          </cell>
          <cell r="I2240">
            <v>37641.85</v>
          </cell>
          <cell r="J2240">
            <v>-6017.559999999998</v>
          </cell>
          <cell r="K2240">
            <v>6017.559999999998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F57" sqref="F57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18.140625" style="0" customWidth="1"/>
    <col min="5" max="5" width="16.57421875" style="0" customWidth="1"/>
    <col min="6" max="6" width="18.421875" style="0" customWidth="1"/>
    <col min="7" max="7" width="13.140625" style="0" customWidth="1"/>
    <col min="8" max="8" width="21.00390625" style="0" customWidth="1"/>
    <col min="9" max="9" width="17.421875" style="0" customWidth="1"/>
    <col min="10" max="10" width="21.00390625" style="0" customWidth="1"/>
    <col min="11" max="11" width="16.28125" style="0" customWidth="1"/>
  </cols>
  <sheetData>
    <row r="1" spans="1:11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4" t="s">
        <v>1</v>
      </c>
      <c r="B3" s="35" t="s">
        <v>2</v>
      </c>
      <c r="C3" s="35"/>
      <c r="D3" s="36" t="s">
        <v>3</v>
      </c>
      <c r="E3" s="36" t="s">
        <v>4</v>
      </c>
      <c r="F3" s="37" t="s">
        <v>5</v>
      </c>
      <c r="G3" s="37" t="s">
        <v>6</v>
      </c>
      <c r="H3" s="37" t="s">
        <v>7</v>
      </c>
      <c r="I3" s="36" t="s">
        <v>8</v>
      </c>
      <c r="J3" s="36" t="s">
        <v>9</v>
      </c>
      <c r="K3" s="36" t="s">
        <v>10</v>
      </c>
    </row>
    <row r="4" spans="1:11" ht="29.25" customHeight="1">
      <c r="A4" s="34"/>
      <c r="B4" s="5" t="s">
        <v>11</v>
      </c>
      <c r="C4" s="5" t="s">
        <v>12</v>
      </c>
      <c r="D4" s="36"/>
      <c r="E4" s="36"/>
      <c r="F4" s="37"/>
      <c r="G4" s="37"/>
      <c r="H4" s="37"/>
      <c r="I4" s="37"/>
      <c r="J4" s="37"/>
      <c r="K4" s="36"/>
    </row>
    <row r="5" spans="1:11" ht="15.75">
      <c r="A5" s="6"/>
      <c r="B5" s="7" t="s">
        <v>13</v>
      </c>
      <c r="C5" s="8">
        <v>142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1</v>
      </c>
      <c r="B6" s="11"/>
      <c r="C6" s="11"/>
      <c r="D6" s="12">
        <f>'[1]Лицевые счета домов свод'!E2215</f>
        <v>35727.73</v>
      </c>
      <c r="E6" s="12">
        <f>'[1]Лицевые счета домов свод'!F2215</f>
        <v>-209130.39</v>
      </c>
      <c r="F6" s="12">
        <f>'[1]Лицевые счета домов свод'!G2215</f>
        <v>301098</v>
      </c>
      <c r="G6" s="12">
        <f>'[1]Лицевые счета домов свод'!H2215</f>
        <v>288146.64</v>
      </c>
      <c r="H6" s="12">
        <f>'[1]Лицевые счета домов свод'!I2215</f>
        <v>276959.75999999995</v>
      </c>
      <c r="I6" s="12">
        <f>'[1]Лицевые счета домов свод'!J2215</f>
        <v>-197943.50999999995</v>
      </c>
      <c r="J6" s="12">
        <f>'[1]Лицевые счета домов свод'!K2215</f>
        <v>48679.08999999997</v>
      </c>
      <c r="K6" s="13"/>
    </row>
    <row r="7" spans="1:11" ht="15" hidden="1">
      <c r="A7" s="11"/>
      <c r="B7" s="11"/>
      <c r="C7" s="11"/>
      <c r="D7" s="12">
        <f>'[1]Лицевые счета домов свод'!E2216</f>
        <v>0</v>
      </c>
      <c r="E7" s="12">
        <f>'[1]Лицевые счета домов свод'!F2216</f>
        <v>-20569.75</v>
      </c>
      <c r="F7" s="12">
        <f>'[1]Лицевые счета домов свод'!G2216</f>
        <v>0</v>
      </c>
      <c r="G7" s="12">
        <f>'[1]Лицевые счета домов свод'!H2216</f>
        <v>0</v>
      </c>
      <c r="H7" s="12">
        <f>'[1]Лицевые счета домов свод'!I2216</f>
        <v>0</v>
      </c>
      <c r="I7" s="12">
        <f>'[1]Лицевые счета домов свод'!J2216</f>
        <v>-20569.75</v>
      </c>
      <c r="J7" s="12">
        <f>'[1]Лицевые счета домов свод'!K2216</f>
        <v>0</v>
      </c>
      <c r="K7" s="13"/>
    </row>
    <row r="8" spans="1:11" ht="15" hidden="1">
      <c r="A8" s="11"/>
      <c r="B8" s="11"/>
      <c r="C8" s="11"/>
      <c r="D8" s="12">
        <f>'[1]Лицевые счета домов свод'!E2217</f>
        <v>0</v>
      </c>
      <c r="E8" s="12">
        <f>'[1]Лицевые счета домов свод'!F2217</f>
        <v>0</v>
      </c>
      <c r="F8" s="12">
        <f>'[1]Лицевые счета домов свод'!G2217</f>
        <v>0</v>
      </c>
      <c r="G8" s="12">
        <f>'[1]Лицевые счета домов свод'!H2217</f>
        <v>0</v>
      </c>
      <c r="H8" s="12">
        <f>'[1]Лицевые счета домов свод'!I2217</f>
        <v>0</v>
      </c>
      <c r="I8" s="12">
        <f>'[1]Лицевые счета домов свод'!J2217</f>
        <v>0</v>
      </c>
      <c r="J8" s="12">
        <f>'[1]Лицевые счета домов свод'!K2217</f>
        <v>0</v>
      </c>
      <c r="K8" s="13"/>
    </row>
    <row r="9" spans="1:11" ht="15" hidden="1">
      <c r="A9" s="11"/>
      <c r="B9" s="11"/>
      <c r="C9" s="11"/>
      <c r="D9" s="12">
        <f>'[1]Лицевые счета домов свод'!E2218</f>
        <v>0</v>
      </c>
      <c r="E9" s="12">
        <f>'[1]Лицевые счета домов свод'!F2218</f>
        <v>0</v>
      </c>
      <c r="F9" s="12">
        <f>'[1]Лицевые счета домов свод'!G2218</f>
        <v>0</v>
      </c>
      <c r="G9" s="12">
        <f>'[1]Лицевые счета домов свод'!H2218</f>
        <v>0</v>
      </c>
      <c r="H9" s="12">
        <f>'[1]Лицевые счета домов свод'!I2218</f>
        <v>0</v>
      </c>
      <c r="I9" s="12">
        <f>'[1]Лицевые счета домов свод'!J2218</f>
        <v>0</v>
      </c>
      <c r="J9" s="12">
        <f>'[1]Лицевые счета домов свод'!K2218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свод'!E2219</f>
        <v>0</v>
      </c>
      <c r="E10" s="12">
        <f>'[1]Лицевые счета домов свод'!F2219</f>
        <v>41594.58</v>
      </c>
      <c r="F10" s="12">
        <f>'[1]Лицевые счета домов свод'!G2219</f>
        <v>0</v>
      </c>
      <c r="G10" s="12">
        <f>'[1]Лицевые счета домов свод'!H2219</f>
        <v>0</v>
      </c>
      <c r="H10" s="12">
        <f>'[1]Лицевые счета домов свод'!I2219</f>
        <v>0</v>
      </c>
      <c r="I10" s="12">
        <f>'[1]Лицевые счета домов свод'!J2219</f>
        <v>41594.58</v>
      </c>
      <c r="J10" s="12">
        <f>'[1]Лицевые счета домов свод'!K2219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свод'!E2220</f>
        <v>0</v>
      </c>
      <c r="E11" s="12">
        <f>'[1]Лицевые счета домов свод'!F2220</f>
        <v>0</v>
      </c>
      <c r="F11" s="12">
        <f>'[1]Лицевые счета домов свод'!G2220</f>
        <v>0</v>
      </c>
      <c r="G11" s="12">
        <f>'[1]Лицевые счета домов свод'!H2220</f>
        <v>0</v>
      </c>
      <c r="H11" s="12">
        <f>'[1]Лицевые счета домов свод'!I2220</f>
        <v>0</v>
      </c>
      <c r="I11" s="12">
        <f>'[1]Лицевые счета домов свод'!J2220</f>
        <v>0</v>
      </c>
      <c r="J11" s="12">
        <f>'[1]Лицевые счета домов свод'!K2220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35727.73</v>
      </c>
      <c r="E12" s="4">
        <f t="shared" si="0"/>
        <v>-188105.56</v>
      </c>
      <c r="F12" s="4">
        <f t="shared" si="0"/>
        <v>301098</v>
      </c>
      <c r="G12" s="4">
        <f t="shared" si="0"/>
        <v>288146.64</v>
      </c>
      <c r="H12" s="4">
        <f t="shared" si="0"/>
        <v>276959.75999999995</v>
      </c>
      <c r="I12" s="4">
        <f t="shared" si="0"/>
        <v>-176918.67999999993</v>
      </c>
      <c r="J12" s="4">
        <f t="shared" si="0"/>
        <v>48679.08999999997</v>
      </c>
      <c r="K12" s="14"/>
    </row>
    <row r="13" spans="1:11" ht="14.25" customHeight="1" hidden="1">
      <c r="A13" s="11"/>
      <c r="B13" s="11"/>
      <c r="C13" s="11"/>
      <c r="D13" s="12">
        <f>'[1]Лицевые счета домов свод'!E2222</f>
        <v>14348.62</v>
      </c>
      <c r="E13" s="12">
        <f>'[1]Лицевые счета домов свод'!F2222</f>
        <v>-58744.71</v>
      </c>
      <c r="F13" s="12">
        <f>'[1]Лицевые счета домов свод'!G2222</f>
        <v>95147.15000000001</v>
      </c>
      <c r="G13" s="12">
        <f>'[1]Лицевые счета домов свод'!H2222</f>
        <v>91564.08</v>
      </c>
      <c r="H13" s="12">
        <f>'[1]Лицевые счета домов свод'!I2222</f>
        <v>14310.42</v>
      </c>
      <c r="I13" s="12">
        <f>'[1]Лицевые счета домов свод'!J2222</f>
        <v>18508.950000000004</v>
      </c>
      <c r="J13" s="12">
        <f>'[1]Лицевые счета домов свод'!K2222</f>
        <v>17931.690000000002</v>
      </c>
      <c r="K13" s="13"/>
    </row>
    <row r="14" spans="1:11" ht="34.5" customHeight="1" hidden="1">
      <c r="A14" s="11"/>
      <c r="B14" s="11"/>
      <c r="C14" s="11"/>
      <c r="D14" s="12">
        <f>'[1]Лицевые счета домов свод'!E2223</f>
        <v>11299.49</v>
      </c>
      <c r="E14" s="12">
        <f>'[1]Лицевые счета домов свод'!F2223</f>
        <v>-11299.49</v>
      </c>
      <c r="F14" s="12">
        <f>'[1]Лицевые счета домов свод'!G2223</f>
        <v>90329.44</v>
      </c>
      <c r="G14" s="12">
        <f>'[1]Лицевые счета домов свод'!H2223</f>
        <v>86928.38999999998</v>
      </c>
      <c r="H14" s="12">
        <f>'[1]Лицевые счета домов свод'!I2223</f>
        <v>18065.89</v>
      </c>
      <c r="I14" s="12">
        <f>'[1]Лицевые счета домов свод'!J2223</f>
        <v>57563.00999999998</v>
      </c>
      <c r="J14" s="12">
        <f>'[1]Лицевые счета домов свод'!K2223</f>
        <v>14700.540000000023</v>
      </c>
      <c r="K14" s="13"/>
    </row>
    <row r="15" spans="1:11" ht="28.5" customHeight="1" hidden="1">
      <c r="A15" s="11"/>
      <c r="B15" s="11"/>
      <c r="C15" s="11"/>
      <c r="D15" s="12">
        <f>'[1]Лицевые счета домов свод'!E2224</f>
        <v>2349.71</v>
      </c>
      <c r="E15" s="12">
        <f>'[1]Лицевые счета домов свод'!F2224</f>
        <v>40984.36</v>
      </c>
      <c r="F15" s="12">
        <f>'[1]Лицевые счета домов свод'!G2224</f>
        <v>30110.01</v>
      </c>
      <c r="G15" s="12">
        <f>'[1]Лицевые счета домов свод'!H2224</f>
        <v>28976.120000000003</v>
      </c>
      <c r="H15" s="12">
        <f>'[1]Лицевые счета домов свод'!I2224</f>
        <v>0</v>
      </c>
      <c r="I15" s="12">
        <f>'[1]Лицевые счета домов свод'!J2224</f>
        <v>69960.48000000001</v>
      </c>
      <c r="J15" s="12">
        <f>'[1]Лицевые счета домов свод'!K2224</f>
        <v>3483.599999999995</v>
      </c>
      <c r="K15" s="13"/>
    </row>
    <row r="16" spans="1:11" ht="28.5" customHeight="1" hidden="1">
      <c r="A16" s="11"/>
      <c r="B16" s="11"/>
      <c r="C16" s="11"/>
      <c r="D16" s="12">
        <f>'[1]Лицевые счета домов свод'!E2225</f>
        <v>161.35</v>
      </c>
      <c r="E16" s="12">
        <f>'[1]Лицевые счета домов свод'!F2225</f>
        <v>-27296.91</v>
      </c>
      <c r="F16" s="12">
        <f>'[1]Лицевые счета домов свод'!G2225</f>
        <v>2509.18</v>
      </c>
      <c r="G16" s="12">
        <f>'[1]Лицевые счета домов свод'!H2225</f>
        <v>2414.68</v>
      </c>
      <c r="H16" s="12">
        <f>'[1]Лицевые счета домов свод'!I2225</f>
        <v>22256.64</v>
      </c>
      <c r="I16" s="12">
        <f>'[1]Лицевые счета домов свод'!J2225</f>
        <v>-47138.869999999995</v>
      </c>
      <c r="J16" s="12">
        <f>'[1]Лицевые счета домов свод'!K2225</f>
        <v>255.8499999999999</v>
      </c>
      <c r="K16" s="13"/>
    </row>
    <row r="17" spans="1:11" ht="15" hidden="1">
      <c r="A17" s="11"/>
      <c r="B17" s="11"/>
      <c r="C17" s="11"/>
      <c r="D17" s="12">
        <f>'[1]Лицевые счета домов свод'!E2226</f>
        <v>780.13</v>
      </c>
      <c r="E17" s="12">
        <f>'[1]Лицевые счета домов свод'!F2226</f>
        <v>-23806.55</v>
      </c>
      <c r="F17" s="12">
        <f>'[1]Лицевые счета домов свод'!G2226</f>
        <v>5319.45</v>
      </c>
      <c r="G17" s="12">
        <f>'[1]Лицевые счета домов свод'!H2226</f>
        <v>5119.11</v>
      </c>
      <c r="H17" s="12">
        <f>'[1]Лицевые счета домов свод'!I2226</f>
        <v>0</v>
      </c>
      <c r="I17" s="12">
        <f>'[1]Лицевые счета домов свод'!J2226</f>
        <v>-18687.44</v>
      </c>
      <c r="J17" s="12">
        <f>'[1]Лицевые счета домов свод'!K2226</f>
        <v>980.4700000000003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свод'!E2227</f>
        <v>22.18</v>
      </c>
      <c r="E18" s="12">
        <f>'[1]Лицевые счета домов свод'!F2227</f>
        <v>566.35</v>
      </c>
      <c r="F18" s="12">
        <f>'[1]Лицевые счета домов свод'!G2227</f>
        <v>150.55</v>
      </c>
      <c r="G18" s="12">
        <f>'[1]Лицевые счета домов свод'!H2227</f>
        <v>144.88</v>
      </c>
      <c r="H18" s="12">
        <f>'[1]Лицевые счета домов свод'!I2227</f>
        <v>0</v>
      </c>
      <c r="I18" s="12">
        <f>'[1]Лицевые счета домов свод'!J2227</f>
        <v>711.23</v>
      </c>
      <c r="J18" s="12">
        <f>'[1]Лицевые счета домов свод'!K2227</f>
        <v>27.850000000000023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свод'!E2228</f>
        <v>5749.11</v>
      </c>
      <c r="E19" s="12">
        <f>'[1]Лицевые счета домов свод'!F2228</f>
        <v>-5749.11</v>
      </c>
      <c r="F19" s="12">
        <f>'[1]Лицевые счета домов свод'!G2228</f>
        <v>47673.88</v>
      </c>
      <c r="G19" s="12">
        <f>'[1]Лицевые счета домов свод'!H2228</f>
        <v>45878.86</v>
      </c>
      <c r="H19" s="12">
        <f>'[1]Лицевые счета домов свод'!I2228</f>
        <v>9534.779999999999</v>
      </c>
      <c r="I19" s="12">
        <f>'[1]Лицевые счета домов свод'!J2228</f>
        <v>30594.97</v>
      </c>
      <c r="J19" s="12">
        <f>'[1]Лицевые счета домов свод'!K2228</f>
        <v>7544.129999999997</v>
      </c>
      <c r="K19" s="13"/>
    </row>
    <row r="20" spans="1:11" ht="21.75" customHeight="1" hidden="1">
      <c r="A20" s="11"/>
      <c r="B20" s="11"/>
      <c r="C20" s="11"/>
      <c r="D20" s="12">
        <f>'[1]Лицевые счета домов свод'!E2229</f>
        <v>2723.54</v>
      </c>
      <c r="E20" s="12">
        <f>'[1]Лицевые счета домов свод'!F2229</f>
        <v>-63989.8</v>
      </c>
      <c r="F20" s="12">
        <f>'[1]Лицевые счета домов свод'!G2229</f>
        <v>18567.75</v>
      </c>
      <c r="G20" s="12">
        <f>'[1]Лицевые счета домов свод'!H2229</f>
        <v>17868.61</v>
      </c>
      <c r="H20" s="15">
        <f>'[1]Лицевые счета домов свод'!I2229</f>
        <v>36118.16192</v>
      </c>
      <c r="I20" s="15">
        <f>'[1]Лицевые счета домов свод'!J2229</f>
        <v>-82239.35192</v>
      </c>
      <c r="J20" s="12">
        <f>'[1]Лицевые счета домов свод'!K2229</f>
        <v>3422.6800000000003</v>
      </c>
      <c r="K20" s="13"/>
    </row>
    <row r="21" spans="1:11" ht="29.25" customHeight="1" hidden="1">
      <c r="A21" s="11"/>
      <c r="B21" s="11"/>
      <c r="C21" s="11"/>
      <c r="D21" s="12">
        <f>'[1]Лицевые счета домов свод'!E2230</f>
        <v>699.33</v>
      </c>
      <c r="E21" s="12">
        <f>'[1]Лицевые счета домов свод'!F2230</f>
        <v>-55030.66</v>
      </c>
      <c r="F21" s="12">
        <f>'[1]Лицевые счета домов свод'!G2230</f>
        <v>4767.42</v>
      </c>
      <c r="G21" s="12">
        <f>'[1]Лицевые счета домов свод'!H2230</f>
        <v>4587.889999999999</v>
      </c>
      <c r="H21" s="12">
        <f>'[1]Лицевые счета домов свод'!I2230</f>
        <v>0</v>
      </c>
      <c r="I21" s="12">
        <f>'[1]Лицевые счета домов свод'!J2230</f>
        <v>-50442.770000000004</v>
      </c>
      <c r="J21" s="12">
        <f>'[1]Лицевые счета домов свод'!K2230</f>
        <v>878.8600000000006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38133.46</v>
      </c>
      <c r="E22" s="4">
        <f t="shared" si="1"/>
        <v>-204366.52</v>
      </c>
      <c r="F22" s="4">
        <f t="shared" si="1"/>
        <v>294574.83</v>
      </c>
      <c r="G22" s="4">
        <f t="shared" si="1"/>
        <v>283482.61999999994</v>
      </c>
      <c r="H22" s="16">
        <f t="shared" si="1"/>
        <v>100285.89192</v>
      </c>
      <c r="I22" s="16">
        <f t="shared" si="1"/>
        <v>-21169.791920000003</v>
      </c>
      <c r="J22" s="4">
        <f t="shared" si="1"/>
        <v>49225.67000000001</v>
      </c>
      <c r="K22" s="14"/>
    </row>
    <row r="23" spans="1:11" ht="15" hidden="1">
      <c r="A23" s="11"/>
      <c r="B23" s="11"/>
      <c r="C23" s="11"/>
      <c r="D23" s="12">
        <f>'[1]Лицевые счета домов свод'!E2232</f>
        <v>8379.09</v>
      </c>
      <c r="E23" s="12">
        <f>'[1]Лицевые счета домов свод'!F2232</f>
        <v>-8379.09</v>
      </c>
      <c r="F23" s="12">
        <f>'[1]Лицевые счета домов свод'!G2232</f>
        <v>73701.3</v>
      </c>
      <c r="G23" s="12">
        <f>'[1]Лицевые счета домов свод'!H2232</f>
        <v>70945.63</v>
      </c>
      <c r="H23" s="12">
        <f>'[1]Лицевые счета домов свод'!I2232</f>
        <v>73701.3</v>
      </c>
      <c r="I23" s="12">
        <f>'[1]Лицевые счета домов свод'!J2232</f>
        <v>-11134.759999999995</v>
      </c>
      <c r="J23" s="12">
        <f>'[1]Лицевые счета домов свод'!K2232</f>
        <v>11134.759999999995</v>
      </c>
      <c r="K23" s="13"/>
    </row>
    <row r="24" spans="1:11" ht="15" hidden="1">
      <c r="A24" s="11"/>
      <c r="B24" s="11"/>
      <c r="C24" s="11"/>
      <c r="D24" s="12">
        <f>'[1]Лицевые счета домов свод'!E2233</f>
        <v>12531.54</v>
      </c>
      <c r="E24" s="12">
        <f>'[1]Лицевые счета домов свод'!F2233</f>
        <v>-12531.29</v>
      </c>
      <c r="F24" s="12">
        <f>'[1]Лицевые счета домов свод'!G2233</f>
        <v>0</v>
      </c>
      <c r="G24" s="12">
        <f>'[1]Лицевые счета домов свод'!H2233</f>
        <v>0</v>
      </c>
      <c r="H24" s="12">
        <f>'[1]Лицевые счета домов свод'!I2233</f>
        <v>0</v>
      </c>
      <c r="I24" s="12">
        <f>'[1]Лицевые счета домов свод'!J2233</f>
        <v>-12531.29</v>
      </c>
      <c r="J24" s="12">
        <f>'[1]Лицевые счета домов свод'!K2233</f>
        <v>12531.54</v>
      </c>
      <c r="K24" s="13"/>
    </row>
    <row r="25" spans="1:11" ht="15" hidden="1">
      <c r="A25" s="11"/>
      <c r="B25" s="11"/>
      <c r="C25" s="11"/>
      <c r="D25" s="12">
        <f>'[1]Лицевые счета домов свод'!E2234</f>
        <v>1355.79</v>
      </c>
      <c r="E25" s="12">
        <f>'[1]Лицевые счета домов свод'!F2234</f>
        <v>-1355.79</v>
      </c>
      <c r="F25" s="12">
        <f>'[1]Лицевые счета домов свод'!G2234</f>
        <v>15165.4</v>
      </c>
      <c r="G25" s="12">
        <f>'[1]Лицевые счета домов свод'!H2234</f>
        <v>14560.779999999999</v>
      </c>
      <c r="H25" s="12">
        <f>'[1]Лицевые счета домов свод'!I2234</f>
        <v>15165.4</v>
      </c>
      <c r="I25" s="12">
        <f>'[1]Лицевые счета домов свод'!J2234</f>
        <v>-1960.4100000000017</v>
      </c>
      <c r="J25" s="12">
        <f>'[1]Лицевые счета домов свод'!K2234</f>
        <v>1960.4099999999999</v>
      </c>
      <c r="K25" s="13"/>
    </row>
    <row r="26" spans="1:11" ht="15" hidden="1">
      <c r="A26" s="11"/>
      <c r="B26" s="11"/>
      <c r="C26" s="11"/>
      <c r="D26" s="12">
        <f>'[1]Лицевые счета домов свод'!E2235</f>
        <v>1346.62</v>
      </c>
      <c r="E26" s="12">
        <f>'[1]Лицевые счета домов свод'!F2235</f>
        <v>3541.34</v>
      </c>
      <c r="F26" s="12">
        <f>'[1]Лицевые счета домов свод'!G2235</f>
        <v>8778</v>
      </c>
      <c r="G26" s="12">
        <f>'[1]Лицевые счета домов свод'!H2235</f>
        <v>6984.9400000000005</v>
      </c>
      <c r="H26" s="12">
        <f>'[1]Лицевые счета домов свод'!I2235</f>
        <v>8778</v>
      </c>
      <c r="I26" s="12">
        <f>'[1]Лицевые счета домов свод'!J2235</f>
        <v>1748.2800000000007</v>
      </c>
      <c r="J26" s="12">
        <f>'[1]Лицевые счета домов свод'!K2235</f>
        <v>3139.6799999999985</v>
      </c>
      <c r="K26" s="13"/>
    </row>
    <row r="27" spans="1:11" ht="15" hidden="1">
      <c r="A27" s="11"/>
      <c r="B27" s="11"/>
      <c r="C27" s="11"/>
      <c r="D27" s="12">
        <f>'[1]Лицевые счета домов свод'!E2236</f>
        <v>-97.67</v>
      </c>
      <c r="E27" s="12">
        <f>'[1]Лицевые счета домов свод'!F2236</f>
        <v>97.67</v>
      </c>
      <c r="F27" s="12">
        <f>'[1]Лицевые счета домов свод'!G2236</f>
        <v>5018.3</v>
      </c>
      <c r="G27" s="12">
        <f>'[1]Лицевые счета домов свод'!H2236</f>
        <v>4865.84</v>
      </c>
      <c r="H27" s="12">
        <f>'[1]Лицевые счета домов свод'!I2236</f>
        <v>5018.3</v>
      </c>
      <c r="I27" s="12">
        <f>'[1]Лицевые счета домов свод'!J2236</f>
        <v>-54.789999999999964</v>
      </c>
      <c r="J27" s="12">
        <f>'[1]Лицевые счета домов свод'!K2236</f>
        <v>54.789999999999964</v>
      </c>
      <c r="K27" s="13"/>
    </row>
    <row r="28" spans="1:11" ht="15" hidden="1">
      <c r="A28" s="11"/>
      <c r="B28" s="11"/>
      <c r="C28" s="11"/>
      <c r="D28" s="12">
        <f>'[1]Лицевые счета домов свод'!E2237</f>
        <v>12677.29</v>
      </c>
      <c r="E28" s="12">
        <f>'[1]Лицевые счета домов свод'!F2237</f>
        <v>-12677.29</v>
      </c>
      <c r="F28" s="12">
        <f>'[1]Лицевые счета домов свод'!G2237</f>
        <v>124722.68</v>
      </c>
      <c r="G28" s="12">
        <f>'[1]Лицевые счета домов свод'!H2237</f>
        <v>116298.15</v>
      </c>
      <c r="H28" s="12">
        <f>'[1]Лицевые счета домов свод'!I2237</f>
        <v>124722.68</v>
      </c>
      <c r="I28" s="12">
        <f>'[1]Лицевые счета домов свод'!J2237</f>
        <v>-21101.820000000007</v>
      </c>
      <c r="J28" s="12">
        <f>'[1]Лицевые счета домов свод'!K2237</f>
        <v>21101.820000000007</v>
      </c>
      <c r="K28" s="13"/>
    </row>
    <row r="29" spans="1:11" ht="15" hidden="1">
      <c r="A29" s="11"/>
      <c r="B29" s="11"/>
      <c r="C29" s="11"/>
      <c r="D29" s="12">
        <f>'[1]Лицевые счета домов свод'!E2238</f>
        <v>19055.27</v>
      </c>
      <c r="E29" s="12">
        <f>'[1]Лицевые счета домов свод'!F2238</f>
        <v>-19055.27</v>
      </c>
      <c r="F29" s="12">
        <f>'[1]Лицевые счета домов свод'!G2238</f>
        <v>150549</v>
      </c>
      <c r="G29" s="12">
        <f>'[1]Лицевые счета домов свод'!H2238</f>
        <v>145039.46999999997</v>
      </c>
      <c r="H29" s="12">
        <f>'[1]Лицевые счета домов свод'!I2238</f>
        <v>150549</v>
      </c>
      <c r="I29" s="12">
        <f>'[1]Лицевые счета домов свод'!J2238</f>
        <v>-24564.800000000032</v>
      </c>
      <c r="J29" s="12">
        <f>'[1]Лицевые счета домов свод'!K2238</f>
        <v>24564.800000000017</v>
      </c>
      <c r="K29" s="13"/>
    </row>
    <row r="30" spans="1:11" ht="15" hidden="1">
      <c r="A30" s="11"/>
      <c r="B30" s="11"/>
      <c r="C30" s="11"/>
      <c r="D30" s="12">
        <f>'[1]Лицевые счета домов свод'!E2239</f>
        <v>15215.07</v>
      </c>
      <c r="E30" s="12">
        <f>'[1]Лицевые счета домов свод'!F2239</f>
        <v>-15215.07</v>
      </c>
      <c r="F30" s="12">
        <f>'[1]Лицевые счета домов свод'!G2239</f>
        <v>100366</v>
      </c>
      <c r="G30" s="12">
        <f>'[1]Лицевые счета домов свод'!H2239</f>
        <v>97534.56</v>
      </c>
      <c r="H30" s="12">
        <f>'[1]Лицевые счета домов свод'!I2239</f>
        <v>100366</v>
      </c>
      <c r="I30" s="12">
        <f>'[1]Лицевые счета домов свод'!J2239</f>
        <v>-18046.51000000001</v>
      </c>
      <c r="J30" s="12">
        <f>'[1]Лицевые счета домов свод'!K2239</f>
        <v>18046.51000000001</v>
      </c>
      <c r="K30" s="13"/>
    </row>
    <row r="31" spans="1:11" ht="15" hidden="1">
      <c r="A31" s="11"/>
      <c r="B31" s="11"/>
      <c r="C31" s="11"/>
      <c r="D31" s="12">
        <f>'[1]Лицевые счета домов свод'!E2240</f>
        <v>2815.96</v>
      </c>
      <c r="E31" s="12">
        <f>'[1]Лицевые счета домов свод'!F2240</f>
        <v>-2815.96</v>
      </c>
      <c r="F31" s="12">
        <f>'[1]Лицевые счета домов свод'!G2240</f>
        <v>37641.85</v>
      </c>
      <c r="G31" s="12">
        <f>'[1]Лицевые счета домов свод'!H2240</f>
        <v>34440.25</v>
      </c>
      <c r="H31" s="12">
        <f>'[1]Лицевые счета домов свод'!I2240</f>
        <v>37641.85</v>
      </c>
      <c r="I31" s="12">
        <f>'[1]Лицевые счета домов свод'!J2240</f>
        <v>-6017.559999999998</v>
      </c>
      <c r="J31" s="12">
        <f>'[1]Лицевые счета домов свод'!K2240</f>
        <v>6017.559999999998</v>
      </c>
      <c r="K31" s="13"/>
    </row>
    <row r="32" spans="1:11" ht="15.75">
      <c r="A32" s="6"/>
      <c r="B32" s="38" t="s">
        <v>15</v>
      </c>
      <c r="C32" s="38"/>
      <c r="D32" s="17">
        <f aca="true" t="shared" si="2" ref="D32:J32">SUM(D23:D31)+D22+D12</f>
        <v>147140.15000000002</v>
      </c>
      <c r="E32" s="17">
        <f t="shared" si="2"/>
        <v>-460862.83</v>
      </c>
      <c r="F32" s="17">
        <f t="shared" si="2"/>
        <v>1111615.3599999999</v>
      </c>
      <c r="G32" s="17">
        <f t="shared" si="2"/>
        <v>1062298.88</v>
      </c>
      <c r="H32" s="18">
        <f t="shared" si="2"/>
        <v>893188.1819199999</v>
      </c>
      <c r="I32" s="18">
        <f t="shared" si="2"/>
        <v>-291752.13191999996</v>
      </c>
      <c r="J32" s="18">
        <f t="shared" si="2"/>
        <v>196456.63</v>
      </c>
      <c r="K32" s="6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="80" zoomScaleNormal="80" zoomScalePageLayoutView="0" workbookViewId="0" topLeftCell="A1">
      <selection activeCell="A4" sqref="A4"/>
    </sheetView>
  </sheetViews>
  <sheetFormatPr defaultColWidth="11.57421875" defaultRowHeight="12.75"/>
  <cols>
    <col min="1" max="1" width="8.7109375" style="0" customWidth="1"/>
    <col min="2" max="2" width="66.140625" style="0" customWidth="1"/>
    <col min="3" max="3" width="30.421875" style="0" customWidth="1"/>
    <col min="4" max="4" width="43.421875" style="0" customWidth="1"/>
  </cols>
  <sheetData>
    <row r="1" spans="1:4" s="19" customFormat="1" ht="27" customHeight="1">
      <c r="A1" s="39" t="s">
        <v>16</v>
      </c>
      <c r="B1" s="39"/>
      <c r="C1" s="39"/>
      <c r="D1" s="39"/>
    </row>
    <row r="2" spans="1:4" s="19" customFormat="1" ht="27" customHeight="1">
      <c r="A2" s="20" t="s">
        <v>1</v>
      </c>
      <c r="B2" s="21" t="s">
        <v>17</v>
      </c>
      <c r="C2" s="21" t="s">
        <v>2</v>
      </c>
      <c r="D2" s="21" t="s">
        <v>18</v>
      </c>
    </row>
    <row r="3" spans="1:4" s="19" customFormat="1" ht="42.75" customHeight="1">
      <c r="A3" s="22">
        <v>1</v>
      </c>
      <c r="B3" s="23" t="s">
        <v>19</v>
      </c>
      <c r="C3" s="24" t="s">
        <v>20</v>
      </c>
      <c r="D3" s="24" t="s">
        <v>21</v>
      </c>
    </row>
    <row r="4" spans="1:4" s="19" customFormat="1" ht="27" customHeight="1">
      <c r="A4" s="39" t="s">
        <v>22</v>
      </c>
      <c r="B4" s="39"/>
      <c r="C4" s="39"/>
      <c r="D4" s="39"/>
    </row>
    <row r="5" spans="1:4" s="25" customFormat="1" ht="27" customHeight="1">
      <c r="A5" s="20" t="s">
        <v>1</v>
      </c>
      <c r="B5" s="21" t="s">
        <v>17</v>
      </c>
      <c r="C5" s="21" t="s">
        <v>2</v>
      </c>
      <c r="D5" s="21" t="s">
        <v>18</v>
      </c>
    </row>
    <row r="6" spans="1:4" s="25" customFormat="1" ht="27" customHeight="1">
      <c r="A6" s="22">
        <v>1</v>
      </c>
      <c r="B6" s="22" t="s">
        <v>23</v>
      </c>
      <c r="C6" s="22" t="s">
        <v>24</v>
      </c>
      <c r="D6" s="22" t="s">
        <v>25</v>
      </c>
    </row>
    <row r="7" spans="1:4" s="25" customFormat="1" ht="27" customHeight="1">
      <c r="A7" s="22">
        <v>2</v>
      </c>
      <c r="B7" s="22" t="s">
        <v>23</v>
      </c>
      <c r="C7" s="22" t="s">
        <v>24</v>
      </c>
      <c r="D7" s="26" t="s">
        <v>26</v>
      </c>
    </row>
    <row r="8" spans="1:4" s="19" customFormat="1" ht="27" customHeight="1">
      <c r="A8" s="40" t="s">
        <v>27</v>
      </c>
      <c r="B8" s="40"/>
      <c r="C8" s="40"/>
      <c r="D8" s="40"/>
    </row>
    <row r="9" spans="1:4" s="25" customFormat="1" ht="27" customHeight="1">
      <c r="A9" s="20" t="s">
        <v>1</v>
      </c>
      <c r="B9" s="21" t="s">
        <v>17</v>
      </c>
      <c r="C9" s="21" t="s">
        <v>2</v>
      </c>
      <c r="D9" s="21" t="s">
        <v>18</v>
      </c>
    </row>
    <row r="10" spans="1:4" s="28" customFormat="1" ht="27" customHeight="1">
      <c r="A10" s="27">
        <v>1</v>
      </c>
      <c r="B10" s="26" t="s">
        <v>28</v>
      </c>
      <c r="C10" s="26" t="s">
        <v>29</v>
      </c>
      <c r="D10" s="26" t="s">
        <v>30</v>
      </c>
    </row>
    <row r="11" spans="1:4" s="25" customFormat="1" ht="27" customHeight="1">
      <c r="A11" s="40" t="s">
        <v>31</v>
      </c>
      <c r="B11" s="40"/>
      <c r="C11" s="40"/>
      <c r="D11" s="40"/>
    </row>
    <row r="12" spans="1:4" s="25" customFormat="1" ht="27" customHeight="1">
      <c r="A12" s="20" t="s">
        <v>1</v>
      </c>
      <c r="B12" s="21" t="s">
        <v>17</v>
      </c>
      <c r="C12" s="21" t="s">
        <v>2</v>
      </c>
      <c r="D12" s="21" t="s">
        <v>18</v>
      </c>
    </row>
    <row r="13" spans="1:4" s="25" customFormat="1" ht="39.75" customHeight="1">
      <c r="A13" s="27">
        <v>1</v>
      </c>
      <c r="B13" s="26" t="s">
        <v>32</v>
      </c>
      <c r="C13" s="26" t="s">
        <v>29</v>
      </c>
      <c r="D13" s="26" t="s">
        <v>33</v>
      </c>
    </row>
    <row r="14" spans="1:4" s="19" customFormat="1" ht="27" customHeight="1">
      <c r="A14" s="39" t="s">
        <v>34</v>
      </c>
      <c r="B14" s="39"/>
      <c r="C14" s="39"/>
      <c r="D14" s="39"/>
    </row>
    <row r="15" spans="1:4" s="25" customFormat="1" ht="27" customHeight="1">
      <c r="A15" s="20" t="s">
        <v>1</v>
      </c>
      <c r="B15" s="21" t="s">
        <v>17</v>
      </c>
      <c r="C15" s="21" t="s">
        <v>2</v>
      </c>
      <c r="D15" s="21" t="s">
        <v>18</v>
      </c>
    </row>
    <row r="16" spans="1:4" s="25" customFormat="1" ht="27" customHeight="1">
      <c r="A16" s="22">
        <v>1</v>
      </c>
      <c r="B16" s="26" t="s">
        <v>35</v>
      </c>
      <c r="C16" s="26" t="s">
        <v>20</v>
      </c>
      <c r="D16" s="26"/>
    </row>
    <row r="17" spans="1:4" s="19" customFormat="1" ht="27" customHeight="1">
      <c r="A17" s="41" t="s">
        <v>36</v>
      </c>
      <c r="B17" s="41"/>
      <c r="C17" s="41"/>
      <c r="D17" s="41"/>
    </row>
    <row r="18" spans="1:4" s="25" customFormat="1" ht="27" customHeight="1">
      <c r="A18" s="20" t="s">
        <v>1</v>
      </c>
      <c r="B18" s="21" t="s">
        <v>17</v>
      </c>
      <c r="C18" s="21" t="s">
        <v>2</v>
      </c>
      <c r="D18" s="21" t="s">
        <v>18</v>
      </c>
    </row>
    <row r="19" spans="1:4" s="25" customFormat="1" ht="27" customHeight="1">
      <c r="A19" s="29">
        <v>1</v>
      </c>
      <c r="B19" s="26" t="s">
        <v>32</v>
      </c>
      <c r="C19" s="24" t="s">
        <v>20</v>
      </c>
      <c r="D19" s="24"/>
    </row>
    <row r="20" spans="1:4" s="19" customFormat="1" ht="27" customHeight="1">
      <c r="A20" s="39" t="s">
        <v>37</v>
      </c>
      <c r="B20" s="39"/>
      <c r="C20" s="39"/>
      <c r="D20" s="39"/>
    </row>
    <row r="21" spans="1:4" s="25" customFormat="1" ht="27" customHeight="1">
      <c r="A21" s="20" t="s">
        <v>1</v>
      </c>
      <c r="B21" s="21" t="s">
        <v>17</v>
      </c>
      <c r="C21" s="21" t="s">
        <v>2</v>
      </c>
      <c r="D21" s="21" t="s">
        <v>18</v>
      </c>
    </row>
    <row r="22" spans="1:4" s="25" customFormat="1" ht="27" customHeight="1">
      <c r="A22" s="22">
        <v>1</v>
      </c>
      <c r="B22" s="30" t="s">
        <v>38</v>
      </c>
      <c r="C22" s="26" t="s">
        <v>29</v>
      </c>
      <c r="D22" s="22"/>
    </row>
    <row r="23" spans="1:4" s="19" customFormat="1" ht="27" customHeight="1">
      <c r="A23" s="41" t="s">
        <v>39</v>
      </c>
      <c r="B23" s="41"/>
      <c r="C23" s="41"/>
      <c r="D23" s="41"/>
    </row>
    <row r="24" spans="1:4" s="25" customFormat="1" ht="27" customHeight="1">
      <c r="A24" s="20" t="s">
        <v>1</v>
      </c>
      <c r="B24" s="21" t="s">
        <v>17</v>
      </c>
      <c r="C24" s="21" t="s">
        <v>2</v>
      </c>
      <c r="D24" s="21" t="s">
        <v>18</v>
      </c>
    </row>
    <row r="25" spans="1:4" s="25" customFormat="1" ht="27" customHeight="1">
      <c r="A25" s="22">
        <v>1</v>
      </c>
      <c r="B25" s="26" t="s">
        <v>40</v>
      </c>
      <c r="C25" s="24" t="s">
        <v>20</v>
      </c>
      <c r="D25" s="24"/>
    </row>
    <row r="26" spans="1:4" s="25" customFormat="1" ht="27" customHeight="1">
      <c r="A26" s="22">
        <v>2</v>
      </c>
      <c r="B26" s="26" t="s">
        <v>41</v>
      </c>
      <c r="C26" s="26" t="s">
        <v>29</v>
      </c>
      <c r="D26" s="26" t="s">
        <v>42</v>
      </c>
    </row>
    <row r="27" spans="1:4" s="25" customFormat="1" ht="27" customHeight="1">
      <c r="A27" s="42" t="s">
        <v>43</v>
      </c>
      <c r="B27" s="42"/>
      <c r="C27" s="42"/>
      <c r="D27" s="42"/>
    </row>
    <row r="28" spans="1:4" s="25" customFormat="1" ht="27" customHeight="1">
      <c r="A28" s="20" t="s">
        <v>1</v>
      </c>
      <c r="B28" s="21" t="s">
        <v>17</v>
      </c>
      <c r="C28" s="21" t="s">
        <v>2</v>
      </c>
      <c r="D28" s="21" t="s">
        <v>18</v>
      </c>
    </row>
    <row r="29" spans="1:4" s="25" customFormat="1" ht="39" customHeight="1">
      <c r="A29" s="22">
        <v>1</v>
      </c>
      <c r="B29" s="30" t="s">
        <v>44</v>
      </c>
      <c r="C29" s="26" t="s">
        <v>29</v>
      </c>
      <c r="D29" s="22" t="s">
        <v>45</v>
      </c>
    </row>
    <row r="30" spans="1:4" s="25" customFormat="1" ht="27" customHeight="1">
      <c r="A30" s="22">
        <v>2</v>
      </c>
      <c r="B30" s="26" t="s">
        <v>46</v>
      </c>
      <c r="C30" s="24" t="s">
        <v>20</v>
      </c>
      <c r="D30" s="24"/>
    </row>
    <row r="31" spans="1:4" s="25" customFormat="1" ht="27" customHeight="1">
      <c r="A31" s="22">
        <v>3</v>
      </c>
      <c r="B31" s="26" t="s">
        <v>47</v>
      </c>
      <c r="C31" s="24" t="s">
        <v>20</v>
      </c>
      <c r="D31" s="26"/>
    </row>
    <row r="32" spans="1:4" s="25" customFormat="1" ht="36" customHeight="1">
      <c r="A32" s="22">
        <v>4</v>
      </c>
      <c r="B32" s="26" t="s">
        <v>48</v>
      </c>
      <c r="C32" s="24" t="s">
        <v>20</v>
      </c>
      <c r="D32" s="26"/>
    </row>
    <row r="33" spans="1:4" s="25" customFormat="1" ht="40.5" customHeight="1">
      <c r="A33" s="22">
        <v>5</v>
      </c>
      <c r="B33" s="26" t="s">
        <v>49</v>
      </c>
      <c r="C33" s="24" t="s">
        <v>29</v>
      </c>
      <c r="D33" s="26" t="s">
        <v>50</v>
      </c>
    </row>
    <row r="34" spans="1:4" s="25" customFormat="1" ht="36.75" customHeight="1">
      <c r="A34" s="22">
        <v>6</v>
      </c>
      <c r="B34" s="26" t="s">
        <v>51</v>
      </c>
      <c r="C34" s="24" t="s">
        <v>29</v>
      </c>
      <c r="D34" s="26" t="s">
        <v>52</v>
      </c>
    </row>
    <row r="35" spans="1:4" s="25" customFormat="1" ht="38.25" customHeight="1">
      <c r="A35" s="22">
        <v>7</v>
      </c>
      <c r="B35" s="26" t="s">
        <v>53</v>
      </c>
      <c r="C35" s="24" t="s">
        <v>29</v>
      </c>
      <c r="D35" s="26" t="s">
        <v>54</v>
      </c>
    </row>
    <row r="36" spans="1:4" s="25" customFormat="1" ht="38.25" customHeight="1">
      <c r="A36" s="22">
        <v>8</v>
      </c>
      <c r="B36" s="26" t="s">
        <v>51</v>
      </c>
      <c r="C36" s="24" t="s">
        <v>29</v>
      </c>
      <c r="D36" s="26" t="s">
        <v>55</v>
      </c>
    </row>
    <row r="37" spans="1:4" s="25" customFormat="1" ht="40.5" customHeight="1">
      <c r="A37" s="22">
        <v>9</v>
      </c>
      <c r="B37" s="26" t="s">
        <v>51</v>
      </c>
      <c r="C37" s="24" t="s">
        <v>29</v>
      </c>
      <c r="D37" s="26" t="s">
        <v>56</v>
      </c>
    </row>
    <row r="38" spans="1:4" s="25" customFormat="1" ht="27" customHeight="1">
      <c r="A38" s="42" t="s">
        <v>57</v>
      </c>
      <c r="B38" s="42"/>
      <c r="C38" s="42"/>
      <c r="D38" s="42"/>
    </row>
    <row r="39" spans="1:4" s="25" customFormat="1" ht="27" customHeight="1">
      <c r="A39" s="20" t="s">
        <v>1</v>
      </c>
      <c r="B39" s="21" t="s">
        <v>17</v>
      </c>
      <c r="C39" s="21" t="s">
        <v>2</v>
      </c>
      <c r="D39" s="21" t="s">
        <v>18</v>
      </c>
    </row>
    <row r="40" spans="1:4" s="25" customFormat="1" ht="27" customHeight="1">
      <c r="A40" s="22">
        <v>1</v>
      </c>
      <c r="B40" s="30" t="s">
        <v>58</v>
      </c>
      <c r="C40" s="26"/>
      <c r="D40" s="22" t="s">
        <v>59</v>
      </c>
    </row>
    <row r="41" spans="1:4" s="25" customFormat="1" ht="27" customHeight="1">
      <c r="A41" s="39" t="s">
        <v>60</v>
      </c>
      <c r="B41" s="39"/>
      <c r="C41" s="39"/>
      <c r="D41" s="39"/>
    </row>
    <row r="42" spans="1:4" s="25" customFormat="1" ht="27" customHeight="1">
      <c r="A42" s="20" t="s">
        <v>1</v>
      </c>
      <c r="B42" s="21" t="s">
        <v>17</v>
      </c>
      <c r="C42" s="21" t="s">
        <v>2</v>
      </c>
      <c r="D42" s="21" t="s">
        <v>18</v>
      </c>
    </row>
    <row r="43" spans="1:4" s="25" customFormat="1" ht="36.75" customHeight="1">
      <c r="A43" s="22">
        <v>1</v>
      </c>
      <c r="B43" s="26" t="s">
        <v>61</v>
      </c>
      <c r="C43" s="26"/>
      <c r="D43" s="26"/>
    </row>
  </sheetData>
  <sheetProtection selectLockedCells="1" selectUnlockedCells="1"/>
  <mergeCells count="11">
    <mergeCell ref="A20:D20"/>
    <mergeCell ref="A23:D23"/>
    <mergeCell ref="A27:D27"/>
    <mergeCell ref="A38:D38"/>
    <mergeCell ref="A41:D41"/>
    <mergeCell ref="A1:D1"/>
    <mergeCell ref="A4:D4"/>
    <mergeCell ref="A8:D8"/>
    <mergeCell ref="A11:D11"/>
    <mergeCell ref="A14:D14"/>
    <mergeCell ref="A17:D1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5"/>
  <sheetViews>
    <sheetView zoomScale="80" zoomScaleNormal="80" zoomScalePageLayoutView="0" workbookViewId="0" topLeftCell="A1">
      <selection activeCell="G49" sqref="G49"/>
    </sheetView>
  </sheetViews>
  <sheetFormatPr defaultColWidth="11.57421875" defaultRowHeight="12.75"/>
  <cols>
    <col min="1" max="1" width="8.7109375" style="31" customWidth="1"/>
    <col min="2" max="2" width="58.140625" style="31" customWidth="1"/>
    <col min="3" max="3" width="33.28125" style="31" customWidth="1"/>
    <col min="4" max="4" width="39.8515625" style="31" customWidth="1"/>
    <col min="5" max="255" width="11.57421875" style="31" customWidth="1"/>
  </cols>
  <sheetData>
    <row r="1" spans="1:256" s="28" customFormat="1" ht="27" customHeight="1">
      <c r="A1" s="41" t="s">
        <v>62</v>
      </c>
      <c r="B1" s="41"/>
      <c r="C1" s="41"/>
      <c r="D1" s="41"/>
      <c r="IV1" s="25"/>
    </row>
    <row r="2" spans="1:256" s="28" customFormat="1" ht="27" customHeight="1">
      <c r="A2" s="20" t="s">
        <v>1</v>
      </c>
      <c r="B2" s="20" t="s">
        <v>17</v>
      </c>
      <c r="C2" s="20" t="s">
        <v>2</v>
      </c>
      <c r="D2" s="20" t="s">
        <v>18</v>
      </c>
      <c r="IV2" s="25"/>
    </row>
    <row r="3" spans="1:256" s="28" customFormat="1" ht="27" customHeight="1">
      <c r="A3" s="24">
        <v>1</v>
      </c>
      <c r="B3" s="26" t="s">
        <v>63</v>
      </c>
      <c r="C3" s="24" t="s">
        <v>20</v>
      </c>
      <c r="D3" s="26"/>
      <c r="IV3" s="25"/>
    </row>
    <row r="4" spans="1:256" s="28" customFormat="1" ht="40.5" customHeight="1">
      <c r="A4" s="24">
        <v>2</v>
      </c>
      <c r="B4" s="26" t="s">
        <v>64</v>
      </c>
      <c r="C4" s="24" t="s">
        <v>20</v>
      </c>
      <c r="D4" s="26"/>
      <c r="IV4" s="25"/>
    </row>
    <row r="5" spans="1:256" s="28" customFormat="1" ht="27" customHeight="1">
      <c r="A5" s="41" t="s">
        <v>65</v>
      </c>
      <c r="B5" s="41"/>
      <c r="C5" s="41"/>
      <c r="D5" s="41"/>
      <c r="IV5" s="25"/>
    </row>
    <row r="6" spans="1:256" s="28" customFormat="1" ht="27" customHeight="1">
      <c r="A6" s="20" t="s">
        <v>1</v>
      </c>
      <c r="B6" s="20" t="s">
        <v>17</v>
      </c>
      <c r="C6" s="20" t="s">
        <v>2</v>
      </c>
      <c r="D6" s="20" t="s">
        <v>18</v>
      </c>
      <c r="IV6" s="25"/>
    </row>
    <row r="7" spans="1:256" s="28" customFormat="1" ht="27" customHeight="1">
      <c r="A7" s="24">
        <v>1</v>
      </c>
      <c r="B7" s="24" t="s">
        <v>66</v>
      </c>
      <c r="C7" s="24" t="s">
        <v>20</v>
      </c>
      <c r="D7" s="24"/>
      <c r="IV7" s="25"/>
    </row>
    <row r="8" spans="1:256" s="28" customFormat="1" ht="27" customHeight="1">
      <c r="A8" s="24">
        <v>2</v>
      </c>
      <c r="B8" s="26" t="s">
        <v>63</v>
      </c>
      <c r="C8" s="24" t="s">
        <v>20</v>
      </c>
      <c r="D8" s="26"/>
      <c r="IV8" s="25"/>
    </row>
    <row r="9" spans="1:256" s="28" customFormat="1" ht="40.5" customHeight="1">
      <c r="A9" s="24">
        <v>3</v>
      </c>
      <c r="B9" s="26" t="s">
        <v>64</v>
      </c>
      <c r="C9" s="24" t="s">
        <v>20</v>
      </c>
      <c r="D9" s="26"/>
      <c r="IV9" s="25"/>
    </row>
    <row r="10" spans="1:4" s="32" customFormat="1" ht="27" customHeight="1">
      <c r="A10" s="40" t="s">
        <v>67</v>
      </c>
      <c r="B10" s="40"/>
      <c r="C10" s="40"/>
      <c r="D10" s="40"/>
    </row>
    <row r="11" spans="1:256" s="28" customFormat="1" ht="27" customHeight="1">
      <c r="A11" s="20" t="s">
        <v>1</v>
      </c>
      <c r="B11" s="20" t="s">
        <v>17</v>
      </c>
      <c r="C11" s="20" t="s">
        <v>2</v>
      </c>
      <c r="D11" s="20" t="s">
        <v>18</v>
      </c>
      <c r="IV11" s="25"/>
    </row>
    <row r="12" spans="1:256" s="28" customFormat="1" ht="27" customHeight="1">
      <c r="A12" s="24">
        <v>1</v>
      </c>
      <c r="B12" s="26" t="s">
        <v>63</v>
      </c>
      <c r="C12" s="24" t="s">
        <v>20</v>
      </c>
      <c r="D12" s="26"/>
      <c r="IV12" s="25"/>
    </row>
    <row r="13" spans="1:256" s="28" customFormat="1" ht="38.25" customHeight="1">
      <c r="A13" s="24">
        <v>2</v>
      </c>
      <c r="B13" s="26" t="s">
        <v>64</v>
      </c>
      <c r="C13" s="24" t="s">
        <v>20</v>
      </c>
      <c r="D13" s="26"/>
      <c r="IV13" s="25"/>
    </row>
    <row r="14" spans="1:4" s="32" customFormat="1" ht="27" customHeight="1">
      <c r="A14" s="40" t="s">
        <v>27</v>
      </c>
      <c r="B14" s="40"/>
      <c r="C14" s="40"/>
      <c r="D14" s="40"/>
    </row>
    <row r="15" spans="1:256" s="28" customFormat="1" ht="27" customHeight="1">
      <c r="A15" s="20" t="s">
        <v>1</v>
      </c>
      <c r="B15" s="20" t="s">
        <v>17</v>
      </c>
      <c r="C15" s="20" t="s">
        <v>2</v>
      </c>
      <c r="D15" s="20" t="s">
        <v>18</v>
      </c>
      <c r="IV15" s="25"/>
    </row>
    <row r="16" spans="1:256" s="28" customFormat="1" ht="27" customHeight="1">
      <c r="A16" s="24">
        <v>1</v>
      </c>
      <c r="B16" s="26" t="s">
        <v>63</v>
      </c>
      <c r="C16" s="24" t="s">
        <v>20</v>
      </c>
      <c r="D16" s="26"/>
      <c r="IV16" s="25"/>
    </row>
    <row r="17" spans="1:256" s="28" customFormat="1" ht="35.25" customHeight="1">
      <c r="A17" s="24">
        <v>2</v>
      </c>
      <c r="B17" s="26" t="s">
        <v>64</v>
      </c>
      <c r="C17" s="24" t="s">
        <v>20</v>
      </c>
      <c r="D17" s="26"/>
      <c r="IV17" s="25"/>
    </row>
    <row r="18" spans="1:256" s="28" customFormat="1" ht="27" customHeight="1">
      <c r="A18" s="24">
        <v>3</v>
      </c>
      <c r="B18" s="26" t="s">
        <v>68</v>
      </c>
      <c r="C18" s="26" t="s">
        <v>29</v>
      </c>
      <c r="D18" s="26"/>
      <c r="IV18" s="25"/>
    </row>
    <row r="19" spans="1:256" s="28" customFormat="1" ht="27" customHeight="1">
      <c r="A19" s="24">
        <v>4</v>
      </c>
      <c r="B19" s="26" t="s">
        <v>69</v>
      </c>
      <c r="C19" s="26" t="s">
        <v>29</v>
      </c>
      <c r="D19" s="26"/>
      <c r="IV19" s="25"/>
    </row>
    <row r="20" spans="1:4" s="32" customFormat="1" ht="27" customHeight="1">
      <c r="A20" s="40" t="s">
        <v>70</v>
      </c>
      <c r="B20" s="40"/>
      <c r="C20" s="40"/>
      <c r="D20" s="40"/>
    </row>
    <row r="21" spans="1:256" s="28" customFormat="1" ht="27" customHeight="1">
      <c r="A21" s="20" t="s">
        <v>1</v>
      </c>
      <c r="B21" s="20" t="s">
        <v>17</v>
      </c>
      <c r="C21" s="20" t="s">
        <v>2</v>
      </c>
      <c r="D21" s="20" t="s">
        <v>18</v>
      </c>
      <c r="IV21" s="25"/>
    </row>
    <row r="22" spans="1:256" s="28" customFormat="1" ht="27" customHeight="1">
      <c r="A22" s="27">
        <v>1</v>
      </c>
      <c r="B22" s="26" t="s">
        <v>63</v>
      </c>
      <c r="C22" s="24" t="s">
        <v>20</v>
      </c>
      <c r="D22" s="24"/>
      <c r="IV22" s="25"/>
    </row>
    <row r="23" spans="1:256" s="28" customFormat="1" ht="39.75" customHeight="1">
      <c r="A23" s="27">
        <v>2</v>
      </c>
      <c r="B23" s="26" t="s">
        <v>64</v>
      </c>
      <c r="C23" s="26" t="s">
        <v>20</v>
      </c>
      <c r="D23" s="26"/>
      <c r="IV23" s="25"/>
    </row>
    <row r="24" spans="1:256" s="28" customFormat="1" ht="27" customHeight="1">
      <c r="A24" s="41" t="s">
        <v>71</v>
      </c>
      <c r="B24" s="41"/>
      <c r="C24" s="41"/>
      <c r="D24" s="41"/>
      <c r="IV24" s="25"/>
    </row>
    <row r="25" spans="1:256" s="28" customFormat="1" ht="27" customHeight="1">
      <c r="A25" s="20" t="s">
        <v>1</v>
      </c>
      <c r="B25" s="20" t="s">
        <v>17</v>
      </c>
      <c r="C25" s="20" t="s">
        <v>2</v>
      </c>
      <c r="D25" s="20" t="s">
        <v>18</v>
      </c>
      <c r="IV25" s="25"/>
    </row>
    <row r="26" spans="1:256" s="28" customFormat="1" ht="27" customHeight="1">
      <c r="A26" s="24">
        <v>1</v>
      </c>
      <c r="B26" s="26" t="s">
        <v>63</v>
      </c>
      <c r="C26" s="24" t="s">
        <v>20</v>
      </c>
      <c r="D26" s="24"/>
      <c r="IV26" s="25"/>
    </row>
    <row r="27" spans="1:256" s="28" customFormat="1" ht="40.5" customHeight="1">
      <c r="A27" s="24">
        <v>2</v>
      </c>
      <c r="B27" s="26" t="s">
        <v>64</v>
      </c>
      <c r="C27" s="24" t="s">
        <v>20</v>
      </c>
      <c r="D27" s="26"/>
      <c r="IV27" s="25"/>
    </row>
    <row r="28" spans="1:256" s="28" customFormat="1" ht="27" customHeight="1">
      <c r="A28" s="41" t="s">
        <v>36</v>
      </c>
      <c r="B28" s="41"/>
      <c r="C28" s="41"/>
      <c r="D28" s="41"/>
      <c r="IV28" s="25"/>
    </row>
    <row r="29" spans="1:256" s="28" customFormat="1" ht="27" customHeight="1">
      <c r="A29" s="20" t="s">
        <v>1</v>
      </c>
      <c r="B29" s="20" t="s">
        <v>17</v>
      </c>
      <c r="C29" s="20" t="s">
        <v>2</v>
      </c>
      <c r="D29" s="20" t="s">
        <v>18</v>
      </c>
      <c r="IV29" s="25"/>
    </row>
    <row r="30" spans="1:256" s="28" customFormat="1" ht="27" customHeight="1">
      <c r="A30" s="24">
        <v>1</v>
      </c>
      <c r="B30" s="26" t="s">
        <v>63</v>
      </c>
      <c r="C30" s="26" t="s">
        <v>20</v>
      </c>
      <c r="D30" s="26"/>
      <c r="IV30" s="25"/>
    </row>
    <row r="31" spans="1:256" s="28" customFormat="1" ht="36" customHeight="1">
      <c r="A31" s="24">
        <v>2</v>
      </c>
      <c r="B31" s="26" t="s">
        <v>64</v>
      </c>
      <c r="C31" s="26" t="s">
        <v>29</v>
      </c>
      <c r="D31" s="26"/>
      <c r="IV31" s="25"/>
    </row>
    <row r="32" spans="1:256" s="28" customFormat="1" ht="27" customHeight="1">
      <c r="A32" s="41" t="s">
        <v>37</v>
      </c>
      <c r="B32" s="41"/>
      <c r="C32" s="41"/>
      <c r="D32" s="41"/>
      <c r="IV32" s="25"/>
    </row>
    <row r="33" spans="1:256" s="28" customFormat="1" ht="27" customHeight="1">
      <c r="A33" s="20" t="s">
        <v>1</v>
      </c>
      <c r="B33" s="20" t="s">
        <v>17</v>
      </c>
      <c r="C33" s="20" t="s">
        <v>2</v>
      </c>
      <c r="D33" s="20" t="s">
        <v>18</v>
      </c>
      <c r="IV33" s="25"/>
    </row>
    <row r="34" spans="1:256" s="28" customFormat="1" ht="27" customHeight="1">
      <c r="A34" s="24">
        <v>1</v>
      </c>
      <c r="B34" s="26" t="s">
        <v>63</v>
      </c>
      <c r="C34" s="26" t="s">
        <v>20</v>
      </c>
      <c r="D34" s="26"/>
      <c r="IV34" s="25"/>
    </row>
    <row r="35" spans="1:256" s="28" customFormat="1" ht="39" customHeight="1">
      <c r="A35" s="24">
        <v>2</v>
      </c>
      <c r="B35" s="26" t="s">
        <v>64</v>
      </c>
      <c r="C35" s="26" t="s">
        <v>29</v>
      </c>
      <c r="D35" s="26"/>
      <c r="IV35" s="25"/>
    </row>
    <row r="36" spans="1:256" s="28" customFormat="1" ht="27" customHeight="1">
      <c r="A36" s="24">
        <v>3</v>
      </c>
      <c r="B36" s="26" t="s">
        <v>72</v>
      </c>
      <c r="C36" s="24" t="s">
        <v>20</v>
      </c>
      <c r="D36" s="24"/>
      <c r="IV36" s="25"/>
    </row>
    <row r="37" spans="1:256" s="28" customFormat="1" ht="27" customHeight="1">
      <c r="A37" s="41" t="s">
        <v>39</v>
      </c>
      <c r="B37" s="41"/>
      <c r="C37" s="41"/>
      <c r="D37" s="41"/>
      <c r="IV37" s="25"/>
    </row>
    <row r="38" spans="1:256" s="28" customFormat="1" ht="27" customHeight="1">
      <c r="A38" s="20" t="s">
        <v>1</v>
      </c>
      <c r="B38" s="20" t="s">
        <v>17</v>
      </c>
      <c r="C38" s="20" t="s">
        <v>2</v>
      </c>
      <c r="D38" s="20" t="s">
        <v>18</v>
      </c>
      <c r="IV38" s="25"/>
    </row>
    <row r="39" spans="1:256" s="28" customFormat="1" ht="27" customHeight="1">
      <c r="A39" s="24">
        <v>1</v>
      </c>
      <c r="B39" s="26" t="s">
        <v>63</v>
      </c>
      <c r="C39" s="24" t="s">
        <v>29</v>
      </c>
      <c r="D39" s="26"/>
      <c r="IV39" s="25"/>
    </row>
    <row r="40" spans="1:256" s="28" customFormat="1" ht="40.5" customHeight="1">
      <c r="A40" s="24">
        <v>2</v>
      </c>
      <c r="B40" s="26" t="s">
        <v>64</v>
      </c>
      <c r="C40" s="24" t="s">
        <v>20</v>
      </c>
      <c r="D40" s="24"/>
      <c r="IV40" s="25"/>
    </row>
    <row r="41" spans="1:256" s="28" customFormat="1" ht="27" customHeight="1">
      <c r="A41" s="41" t="s">
        <v>43</v>
      </c>
      <c r="B41" s="41"/>
      <c r="C41" s="41"/>
      <c r="D41" s="41"/>
      <c r="IV41" s="25"/>
    </row>
    <row r="42" spans="1:256" s="28" customFormat="1" ht="27" customHeight="1">
      <c r="A42" s="20" t="s">
        <v>1</v>
      </c>
      <c r="B42" s="20" t="s">
        <v>17</v>
      </c>
      <c r="C42" s="20" t="s">
        <v>2</v>
      </c>
      <c r="D42" s="20" t="s">
        <v>18</v>
      </c>
      <c r="IV42" s="25"/>
    </row>
    <row r="43" spans="1:256" s="28" customFormat="1" ht="27" customHeight="1">
      <c r="A43" s="24">
        <v>1</v>
      </c>
      <c r="B43" s="26" t="s">
        <v>73</v>
      </c>
      <c r="C43" s="24" t="s">
        <v>29</v>
      </c>
      <c r="D43" s="26"/>
      <c r="IV43" s="25"/>
    </row>
    <row r="44" spans="1:256" s="28" customFormat="1" ht="27" customHeight="1">
      <c r="A44" s="24">
        <v>2</v>
      </c>
      <c r="B44" s="26" t="s">
        <v>74</v>
      </c>
      <c r="C44" s="24" t="s">
        <v>20</v>
      </c>
      <c r="D44" s="24" t="s">
        <v>75</v>
      </c>
      <c r="IV44" s="25"/>
    </row>
    <row r="45" spans="1:256" s="28" customFormat="1" ht="27" customHeight="1">
      <c r="A45" s="24">
        <v>3</v>
      </c>
      <c r="B45" s="26" t="s">
        <v>63</v>
      </c>
      <c r="C45" s="24" t="s">
        <v>29</v>
      </c>
      <c r="D45" s="26"/>
      <c r="IV45" s="25"/>
    </row>
    <row r="46" spans="1:256" s="28" customFormat="1" ht="35.25" customHeight="1">
      <c r="A46" s="24">
        <v>4</v>
      </c>
      <c r="B46" s="26" t="s">
        <v>64</v>
      </c>
      <c r="C46" s="24" t="s">
        <v>20</v>
      </c>
      <c r="D46" s="24"/>
      <c r="IV46" s="25"/>
    </row>
    <row r="47" spans="1:256" s="28" customFormat="1" ht="27" customHeight="1">
      <c r="A47" s="41" t="s">
        <v>57</v>
      </c>
      <c r="B47" s="41"/>
      <c r="C47" s="41"/>
      <c r="D47" s="41"/>
      <c r="IV47" s="25"/>
    </row>
    <row r="48" spans="1:256" s="28" customFormat="1" ht="27" customHeight="1">
      <c r="A48" s="20" t="s">
        <v>1</v>
      </c>
      <c r="B48" s="20" t="s">
        <v>17</v>
      </c>
      <c r="C48" s="20" t="s">
        <v>2</v>
      </c>
      <c r="D48" s="20" t="s">
        <v>18</v>
      </c>
      <c r="IV48" s="25"/>
    </row>
    <row r="49" spans="1:256" s="28" customFormat="1" ht="27" customHeight="1">
      <c r="A49" s="24">
        <v>1</v>
      </c>
      <c r="B49" s="26" t="s">
        <v>63</v>
      </c>
      <c r="C49" s="24" t="s">
        <v>29</v>
      </c>
      <c r="D49" s="26"/>
      <c r="IV49" s="25"/>
    </row>
    <row r="50" spans="1:256" s="28" customFormat="1" ht="39" customHeight="1">
      <c r="A50" s="24">
        <v>2</v>
      </c>
      <c r="B50" s="26" t="s">
        <v>64</v>
      </c>
      <c r="C50" s="24" t="s">
        <v>20</v>
      </c>
      <c r="D50" s="24"/>
      <c r="IV50" s="25"/>
    </row>
    <row r="51" spans="1:256" s="28" customFormat="1" ht="27" customHeight="1">
      <c r="A51" s="41" t="s">
        <v>76</v>
      </c>
      <c r="B51" s="41"/>
      <c r="C51" s="41"/>
      <c r="D51" s="41"/>
      <c r="IV51" s="25"/>
    </row>
    <row r="52" spans="1:256" s="28" customFormat="1" ht="27" customHeight="1">
      <c r="A52" s="20" t="s">
        <v>1</v>
      </c>
      <c r="B52" s="20" t="s">
        <v>17</v>
      </c>
      <c r="C52" s="20" t="s">
        <v>2</v>
      </c>
      <c r="D52" s="20" t="s">
        <v>18</v>
      </c>
      <c r="IV52" s="25"/>
    </row>
    <row r="53" spans="1:256" s="28" customFormat="1" ht="27" customHeight="1">
      <c r="A53" s="24">
        <v>1</v>
      </c>
      <c r="B53" s="26" t="s">
        <v>66</v>
      </c>
      <c r="C53" s="24" t="s">
        <v>20</v>
      </c>
      <c r="D53" s="24"/>
      <c r="IV53" s="25"/>
    </row>
    <row r="54" spans="1:256" s="28" customFormat="1" ht="27" customHeight="1">
      <c r="A54" s="24">
        <v>2</v>
      </c>
      <c r="B54" s="26" t="s">
        <v>63</v>
      </c>
      <c r="C54" s="24" t="s">
        <v>29</v>
      </c>
      <c r="D54" s="26"/>
      <c r="IV54" s="25"/>
    </row>
    <row r="55" spans="1:256" s="28" customFormat="1" ht="35.25" customHeight="1">
      <c r="A55" s="24">
        <v>3</v>
      </c>
      <c r="B55" s="26" t="s">
        <v>64</v>
      </c>
      <c r="C55" s="24" t="s">
        <v>20</v>
      </c>
      <c r="D55" s="24"/>
      <c r="IV55" s="25"/>
    </row>
  </sheetData>
  <sheetProtection selectLockedCells="1" selectUnlockedCells="1"/>
  <mergeCells count="12">
    <mergeCell ref="A28:D28"/>
    <mergeCell ref="A32:D32"/>
    <mergeCell ref="A37:D37"/>
    <mergeCell ref="A41:D41"/>
    <mergeCell ref="A47:D47"/>
    <mergeCell ref="A51:D51"/>
    <mergeCell ref="A1:D1"/>
    <mergeCell ref="A5:D5"/>
    <mergeCell ref="A10:D10"/>
    <mergeCell ref="A14:D14"/>
    <mergeCell ref="A20:D20"/>
    <mergeCell ref="A24:D2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2019-11-07T05:27:36Z</dcterms:modified>
  <cp:category/>
  <cp:version/>
  <cp:contentType/>
  <cp:contentStatus/>
</cp:coreProperties>
</file>